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120" windowWidth="10365" windowHeight="12105" activeTab="0"/>
  </bookViews>
  <sheets>
    <sheet name="UVOD" sheetId="1" r:id="rId1"/>
    <sheet name="ZALOHY" sheetId="2" r:id="rId2"/>
    <sheet name="PLAT_KALENDAR" sheetId="3" r:id="rId3"/>
  </sheets>
  <definedNames>
    <definedName name="_xlnm.Print_Area" localSheetId="2">'PLAT_KALENDAR'!$A$1:$B$21</definedName>
    <definedName name="_xlnm.Print_Area" localSheetId="1">'ZALOHY'!$A$1:$Y$9</definedName>
  </definedNames>
  <calcPr fullCalcOnLoad="1"/>
</workbook>
</file>

<file path=xl/sharedStrings.xml><?xml version="1.0" encoding="utf-8"?>
<sst xmlns="http://schemas.openxmlformats.org/spreadsheetml/2006/main" count="53" uniqueCount="52">
  <si>
    <t>Registrační značka</t>
  </si>
  <si>
    <t>Daňová sazba</t>
  </si>
  <si>
    <t>Datum první registrace</t>
  </si>
  <si>
    <t>Daňová povinnost leden</t>
  </si>
  <si>
    <t>Daňová povinnost únor</t>
  </si>
  <si>
    <t>Daňová povinnost březen</t>
  </si>
  <si>
    <t>Daňová povinnost duben</t>
  </si>
  <si>
    <t>Daňová povinnost květen</t>
  </si>
  <si>
    <t>Daňová povinnost červen</t>
  </si>
  <si>
    <t>Daňová povinnost červenec</t>
  </si>
  <si>
    <t>Daňová povinnost srpen</t>
  </si>
  <si>
    <t>Daňová povinnost září</t>
  </si>
  <si>
    <t>Daňová povinnost říjen</t>
  </si>
  <si>
    <t>Daňová povinnost listopad</t>
  </si>
  <si>
    <t>Daňová povinnost prosinec</t>
  </si>
  <si>
    <t>Roční daňová povinnost</t>
  </si>
  <si>
    <t>Pořadové číslo</t>
  </si>
  <si>
    <t>1. záloha - splatná k 15.4.</t>
  </si>
  <si>
    <t>2. záloha - splatná k 15.7.</t>
  </si>
  <si>
    <t xml:space="preserve">3. záloha - splatná k 15.10. </t>
  </si>
  <si>
    <t xml:space="preserve">Doplatek -splatný k 31.1. </t>
  </si>
  <si>
    <t>Podklad k zálohové povinnosti na silniční daň</t>
  </si>
  <si>
    <t>Rok :</t>
  </si>
  <si>
    <t>ABC s.r.o.</t>
  </si>
  <si>
    <t>Poplatník :</t>
  </si>
  <si>
    <t>Formulář zpracovala ASPEKT HM, daňová, účetní a auditorská kancelář, www.danovapriznani.cz, business.center.cz</t>
  </si>
  <si>
    <t>Typ / označení auta</t>
  </si>
  <si>
    <t>Datum pořízení vozidla plátcem</t>
  </si>
  <si>
    <t>Datum vyřazení vozidla plátcem</t>
  </si>
  <si>
    <t>4. záloha -splatná k 15.12.</t>
  </si>
  <si>
    <r>
      <t xml:space="preserve">  </t>
    </r>
    <r>
      <rPr>
        <b/>
        <u val="single"/>
        <sz val="14"/>
        <rFont val="Arial CE"/>
        <family val="0"/>
      </rPr>
      <t>Licenční podmínky použití šablony :</t>
    </r>
  </si>
  <si>
    <t xml:space="preserve">* uživatel používá šablonu na vlastní riziko a provozovatel serveru ani autoři šablon nenesou odpovědnost za případné škody způsobené použitím šablony 
</t>
  </si>
  <si>
    <t xml:space="preserve">VÝPOČET DAŇOVÉ POVINNOSTI </t>
  </si>
  <si>
    <t xml:space="preserve">VČETNĚ ZÁLOH K DANI SILNIČNÍ </t>
  </si>
  <si>
    <t>Datum</t>
  </si>
  <si>
    <t>Částka</t>
  </si>
  <si>
    <t>Upozornění :</t>
  </si>
  <si>
    <t>mgr. Martin ŠTĚPÁN</t>
  </si>
  <si>
    <t>daňový poradce</t>
  </si>
  <si>
    <t>http://business.center.cz/business/sablony/s10-priznani-k-dani-silnicni.aspx</t>
  </si>
  <si>
    <t>omezená verze pro jedno vozidlo</t>
  </si>
  <si>
    <t>Verzi pro maximálně 128 vozidel lze stáhnout na adrese</t>
  </si>
  <si>
    <r>
      <t xml:space="preserve">1. Výše uvedené </t>
    </r>
    <r>
      <rPr>
        <b/>
        <sz val="10"/>
        <rFont val="Arial"/>
        <family val="2"/>
      </rPr>
      <t>zálohy budou platit jen v případě, že nedojde ke změnám ve vlastnictví</t>
    </r>
    <r>
      <rPr>
        <sz val="10"/>
        <rFont val="Arial"/>
        <family val="0"/>
      </rPr>
      <t xml:space="preserve">, resp. používání vozidel ( koupě a prodej vozidla, začátek nové leasingové smlouvy, konec staré leasingové smlouvy ) a ve změnách v osovobození vozidel od silniční daně. </t>
    </r>
    <r>
      <rPr>
        <b/>
        <sz val="10"/>
        <rFont val="Arial"/>
        <family val="2"/>
      </rPr>
      <t>Pokud k těmto změnám dojde, je třeba vypočítat novou výši zálohy na základě nových skutečností.</t>
    </r>
  </si>
  <si>
    <t>3. Zálohy se platí na účet finančního úřadu s předčíslím 748-základní účet FÚ, konstatní symbol je 1148, variabilní symbol je u fyzických osob rodné číslo, u právnických osob IČO.</t>
  </si>
  <si>
    <t>formulář je pro kalendářní rok 2013</t>
  </si>
  <si>
    <t>Platební kalendář záloh silniční daně pro rok 2013</t>
  </si>
  <si>
    <t>31.ledna 2012 - doplatek 2012</t>
  </si>
  <si>
    <t>15. dubna 2013</t>
  </si>
  <si>
    <t>15. července 2013</t>
  </si>
  <si>
    <t>15. října 2013</t>
  </si>
  <si>
    <t>15. prosince 2013</t>
  </si>
  <si>
    <t>2. Zálohy lze uhradit jednorázově nejpozději k 15. dubnu 2013.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</si>
</sst>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i/>
      <sz val="8"/>
      <name val="Arial"/>
      <family val="2"/>
    </font>
    <font>
      <b/>
      <sz val="24"/>
      <name val="Arial CE"/>
      <family val="0"/>
    </font>
    <font>
      <b/>
      <sz val="14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4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1" fillId="5" borderId="0" xfId="0" applyNumberFormat="1" applyFont="1" applyFill="1" applyAlignment="1" applyProtection="1">
      <alignment horizontal="center"/>
      <protection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1" fillId="6" borderId="0" xfId="0" applyFont="1" applyFill="1" applyAlignment="1" applyProtection="1">
      <alignment horizontal="center"/>
      <protection locked="0"/>
    </xf>
    <xf numFmtId="0" fontId="12" fillId="6" borderId="1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65" fontId="0" fillId="6" borderId="4" xfId="0" applyNumberFormat="1" applyFont="1" applyFill="1" applyBorder="1" applyAlignment="1" applyProtection="1">
      <alignment horizontal="center"/>
      <protection locked="0"/>
    </xf>
    <xf numFmtId="0" fontId="0" fillId="6" borderId="5" xfId="0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65" fontId="0" fillId="6" borderId="8" xfId="0" applyNumberFormat="1" applyFill="1" applyBorder="1" applyAlignment="1">
      <alignment horizontal="center"/>
    </xf>
    <xf numFmtId="0" fontId="1" fillId="6" borderId="0" xfId="0" applyFont="1" applyFill="1" applyAlignment="1">
      <alignment horizontal="right"/>
    </xf>
    <xf numFmtId="0" fontId="13" fillId="6" borderId="0" xfId="0" applyFont="1" applyFill="1" applyAlignment="1">
      <alignment horizontal="right"/>
    </xf>
    <xf numFmtId="0" fontId="0" fillId="3" borderId="5" xfId="0" applyFill="1" applyBorder="1" applyAlignment="1">
      <alignment horizontal="center"/>
    </xf>
    <xf numFmtId="0" fontId="0" fillId="5" borderId="9" xfId="0" applyFill="1" applyBorder="1" applyAlignment="1" applyProtection="1">
      <alignment/>
      <protection locked="0"/>
    </xf>
    <xf numFmtId="0" fontId="0" fillId="5" borderId="9" xfId="0" applyFill="1" applyBorder="1" applyAlignment="1" applyProtection="1">
      <alignment horizontal="center"/>
      <protection locked="0"/>
    </xf>
    <xf numFmtId="3" fontId="0" fillId="5" borderId="9" xfId="0" applyNumberFormat="1" applyFill="1" applyBorder="1" applyAlignment="1" applyProtection="1">
      <alignment horizontal="center"/>
      <protection locked="0"/>
    </xf>
    <xf numFmtId="14" fontId="0" fillId="5" borderId="9" xfId="0" applyNumberFormat="1" applyFill="1" applyBorder="1" applyAlignment="1" applyProtection="1">
      <alignment horizontal="center"/>
      <protection locked="0"/>
    </xf>
    <xf numFmtId="4" fontId="0" fillId="3" borderId="9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0" fillId="3" borderId="11" xfId="0" applyNumberForma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14" fontId="0" fillId="3" borderId="16" xfId="0" applyNumberFormat="1" applyFill="1" applyBorder="1" applyAlignment="1">
      <alignment/>
    </xf>
    <xf numFmtId="14" fontId="0" fillId="3" borderId="16" xfId="0" applyNumberForma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3" fontId="0" fillId="3" borderId="18" xfId="0" applyNumberFormat="1" applyFill="1" applyBorder="1" applyAlignment="1">
      <alignment horizontal="center"/>
    </xf>
    <xf numFmtId="14" fontId="0" fillId="3" borderId="18" xfId="0" applyNumberFormat="1" applyFill="1" applyBorder="1" applyAlignment="1">
      <alignment/>
    </xf>
    <xf numFmtId="14" fontId="0" fillId="3" borderId="1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4" fillId="4" borderId="0" xfId="17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6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6" fillId="4" borderId="0" xfId="0" applyFont="1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4" fillId="3" borderId="19" xfId="0" applyFont="1" applyFill="1" applyBorder="1" applyAlignment="1">
      <alignment/>
    </xf>
    <xf numFmtId="0" fontId="11" fillId="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600075</xdr:colOff>
      <xdr:row>10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54768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10-priznani-k-dani-silnicni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5" sqref="A15:K15"/>
    </sheetView>
  </sheetViews>
  <sheetFormatPr defaultColWidth="9.140625" defaultRowHeight="12.75"/>
  <cols>
    <col min="12" max="31" width="9.140625" style="14" customWidth="1"/>
  </cols>
  <sheetData>
    <row r="1" spans="1:1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30">
      <c r="A15" s="64" t="s">
        <v>32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30">
      <c r="A16" s="64" t="s">
        <v>33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8">
      <c r="A17" s="65" t="s">
        <v>44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18">
      <c r="A18" s="65" t="s">
        <v>40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36" customHeight="1">
      <c r="A20" s="62" t="s">
        <v>30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36" customHeight="1">
      <c r="A21" s="61" t="s">
        <v>31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8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18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18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8">
      <c r="A27" s="60" t="s">
        <v>41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ht="12.75">
      <c r="A28" s="57" t="s">
        <v>39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</row>
    <row r="29" spans="1:11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9.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</sheetData>
  <sheetProtection password="EF65" sheet="1" objects="1" scenarios="1"/>
  <mergeCells count="11">
    <mergeCell ref="A20:K20"/>
    <mergeCell ref="A15:K15"/>
    <mergeCell ref="A16:K16"/>
    <mergeCell ref="A17:K17"/>
    <mergeCell ref="A18:K18"/>
    <mergeCell ref="A28:K30"/>
    <mergeCell ref="A25:K25"/>
    <mergeCell ref="A27:K27"/>
    <mergeCell ref="A21:K21"/>
    <mergeCell ref="A23:K23"/>
    <mergeCell ref="A24:K24"/>
  </mergeCells>
  <hyperlinks>
    <hyperlink ref="A28" r:id="rId1" display="http://business.center.cz/business/sablony/s10-priznani-k-dani-silnicni.aspx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6"/>
  <sheetViews>
    <sheetView workbookViewId="0" topLeftCell="A1">
      <selection activeCell="A7" sqref="A7"/>
    </sheetView>
  </sheetViews>
  <sheetFormatPr defaultColWidth="9.140625" defaultRowHeight="12.75"/>
  <cols>
    <col min="1" max="1" width="10.140625" style="0" customWidth="1"/>
    <col min="2" max="2" width="30.7109375" style="0" customWidth="1"/>
    <col min="3" max="3" width="10.8515625" style="3" customWidth="1"/>
    <col min="4" max="4" width="10.140625" style="2" bestFit="1" customWidth="1"/>
    <col min="5" max="6" width="12.28125" style="0" customWidth="1"/>
    <col min="7" max="7" width="12.8515625" style="0" customWidth="1"/>
    <col min="8" max="8" width="11.00390625" style="0" hidden="1" customWidth="1"/>
    <col min="9" max="16" width="10.421875" style="0" hidden="1" customWidth="1"/>
    <col min="17" max="19" width="11.57421875" style="0" hidden="1" customWidth="1"/>
    <col min="20" max="24" width="14.7109375" style="0" customWidth="1"/>
    <col min="25" max="25" width="14.7109375" style="3" customWidth="1"/>
    <col min="26" max="46" width="9.140625" style="4" customWidth="1"/>
  </cols>
  <sheetData>
    <row r="1" spans="1:25" ht="18">
      <c r="A1" s="66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25" ht="13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3.5" customHeight="1">
      <c r="A3" s="10" t="s">
        <v>22</v>
      </c>
      <c r="B3" s="15">
        <v>2013</v>
      </c>
      <c r="C3" s="9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 t="s">
        <v>24</v>
      </c>
      <c r="U3" s="68" t="s">
        <v>23</v>
      </c>
      <c r="V3" s="69"/>
      <c r="W3" s="69"/>
      <c r="X3" s="69"/>
      <c r="Y3" s="69"/>
    </row>
    <row r="4" spans="1:25" ht="13.5" customHeight="1" thickBot="1">
      <c r="A4" s="12"/>
      <c r="B4" s="12"/>
      <c r="C4" s="9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9"/>
    </row>
    <row r="5" spans="1:46" s="1" customFormat="1" ht="51.75" thickBot="1">
      <c r="A5" s="38" t="s">
        <v>16</v>
      </c>
      <c r="B5" s="39" t="s">
        <v>26</v>
      </c>
      <c r="C5" s="39" t="s">
        <v>0</v>
      </c>
      <c r="D5" s="40" t="s">
        <v>1</v>
      </c>
      <c r="E5" s="39" t="s">
        <v>2</v>
      </c>
      <c r="F5" s="39" t="s">
        <v>27</v>
      </c>
      <c r="G5" s="39" t="s">
        <v>28</v>
      </c>
      <c r="H5" s="41" t="s">
        <v>3</v>
      </c>
      <c r="I5" s="41" t="s">
        <v>4</v>
      </c>
      <c r="J5" s="41" t="s">
        <v>5</v>
      </c>
      <c r="K5" s="41" t="s">
        <v>6</v>
      </c>
      <c r="L5" s="41" t="s">
        <v>7</v>
      </c>
      <c r="M5" s="41" t="s">
        <v>8</v>
      </c>
      <c r="N5" s="41" t="s">
        <v>9</v>
      </c>
      <c r="O5" s="41" t="s">
        <v>10</v>
      </c>
      <c r="P5" s="41" t="s">
        <v>11</v>
      </c>
      <c r="Q5" s="41" t="s">
        <v>12</v>
      </c>
      <c r="R5" s="41" t="s">
        <v>13</v>
      </c>
      <c r="S5" s="41" t="s">
        <v>14</v>
      </c>
      <c r="T5" s="39" t="s">
        <v>17</v>
      </c>
      <c r="U5" s="39" t="s">
        <v>18</v>
      </c>
      <c r="V5" s="39" t="s">
        <v>19</v>
      </c>
      <c r="W5" s="39" t="s">
        <v>29</v>
      </c>
      <c r="X5" s="39" t="s">
        <v>20</v>
      </c>
      <c r="Y5" s="42" t="s">
        <v>15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1:25" ht="13.5" thickTop="1">
      <c r="A6" s="43"/>
      <c r="B6" s="44"/>
      <c r="C6" s="45"/>
      <c r="D6" s="46"/>
      <c r="E6" s="47"/>
      <c r="F6" s="47"/>
      <c r="G6" s="47"/>
      <c r="H6" s="48">
        <f>DATE($B$3,1,31)</f>
        <v>41305</v>
      </c>
      <c r="I6" s="48">
        <f>DATE($B$3,2,28)</f>
        <v>41333</v>
      </c>
      <c r="J6" s="48">
        <f>DATE($B$3,3,31)</f>
        <v>41364</v>
      </c>
      <c r="K6" s="48">
        <f>DATE($B$3,4,30)</f>
        <v>41394</v>
      </c>
      <c r="L6" s="48">
        <f>DATE($B$3,5,31)</f>
        <v>41425</v>
      </c>
      <c r="M6" s="48">
        <f>DATE($B$3,6,30)</f>
        <v>41455</v>
      </c>
      <c r="N6" s="48">
        <f>DATE($B$3,7,31)</f>
        <v>41486</v>
      </c>
      <c r="O6" s="48">
        <f>DATE($B$3,8,31)</f>
        <v>41517</v>
      </c>
      <c r="P6" s="48">
        <f>DATE($B$3,9,30)</f>
        <v>41547</v>
      </c>
      <c r="Q6" s="48">
        <f>DATE($B$3,10,31)</f>
        <v>41578</v>
      </c>
      <c r="R6" s="48">
        <f>DATE($B$3,11,30)</f>
        <v>41608</v>
      </c>
      <c r="S6" s="48">
        <f>DATE($B$3,12,31)</f>
        <v>41639</v>
      </c>
      <c r="T6" s="44"/>
      <c r="U6" s="44"/>
      <c r="V6" s="44"/>
      <c r="W6" s="44"/>
      <c r="X6" s="44"/>
      <c r="Y6" s="49"/>
    </row>
    <row r="7" spans="1:25" ht="13.5" customHeight="1">
      <c r="A7" s="29">
        <v>1</v>
      </c>
      <c r="B7" s="30"/>
      <c r="C7" s="31"/>
      <c r="D7" s="32">
        <v>0</v>
      </c>
      <c r="E7" s="33">
        <v>1</v>
      </c>
      <c r="F7" s="33">
        <v>1</v>
      </c>
      <c r="G7" s="33"/>
      <c r="H7" s="34">
        <f aca="true" t="shared" si="0" ref="H7:S7">+IF(AND($F7&lt;H$6+1,OR($G7=0,$G7&gt;G$6)),1,0)*CEILING(IF($E7&lt;32874,1.25,IF(((YEAR(H$6)-1900)*12+MONTH(H$6))-((YEAR($E7)-1900)*12+MONTH($E7))&lt;36,0.52,IF(((YEAR(H$6)-1900)*12+MONTH(H$6))-((YEAR($E7)-1900)*12+MONTH($E7))&lt;72,0.6,IF(((YEAR(H$6)-1900)*12+MONTH(H$6))-((YEAR($E7)-1900)*12+MONTH($E7))&lt;108,0.75,1))))*$D7/12,0.1)</f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0</v>
      </c>
      <c r="N7" s="34">
        <f t="shared" si="0"/>
        <v>0</v>
      </c>
      <c r="O7" s="34">
        <f t="shared" si="0"/>
        <v>0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5">
        <f t="shared" si="0"/>
        <v>0</v>
      </c>
      <c r="T7" s="36">
        <f>+CEILING(SUM(H7:J7),1)</f>
        <v>0</v>
      </c>
      <c r="U7" s="34">
        <f>+CEILING(SUM(K7:M7),1)</f>
        <v>0</v>
      </c>
      <c r="V7" s="34">
        <f>+CEILING(SUM(N7:P7),1)</f>
        <v>0</v>
      </c>
      <c r="W7" s="34">
        <f>+CEILING(SUM(Q7:R7),1)</f>
        <v>0</v>
      </c>
      <c r="X7" s="34">
        <f>+Y7-SUM(T7:W7)</f>
        <v>0</v>
      </c>
      <c r="Y7" s="37">
        <f>+CEILING(SUM(H7:S7),1)</f>
        <v>0</v>
      </c>
    </row>
    <row r="8" spans="1:25" ht="13.5" customHeight="1" thickBot="1">
      <c r="A8" s="50"/>
      <c r="B8" s="51"/>
      <c r="C8" s="52"/>
      <c r="D8" s="53"/>
      <c r="E8" s="54"/>
      <c r="F8" s="54"/>
      <c r="G8" s="54"/>
      <c r="H8" s="55">
        <f>DATE($B$3,1,31)</f>
        <v>41305</v>
      </c>
      <c r="I8" s="55">
        <f>DATE($B$3,2,28)</f>
        <v>41333</v>
      </c>
      <c r="J8" s="55">
        <f>DATE($B$3,3,31)</f>
        <v>41364</v>
      </c>
      <c r="K8" s="55">
        <f>DATE($B$3,4,30)</f>
        <v>41394</v>
      </c>
      <c r="L8" s="55">
        <f>DATE($B$3,5,31)</f>
        <v>41425</v>
      </c>
      <c r="M8" s="55">
        <f>DATE($B$3,6,30)</f>
        <v>41455</v>
      </c>
      <c r="N8" s="55">
        <f>DATE($B$3,7,31)</f>
        <v>41486</v>
      </c>
      <c r="O8" s="55">
        <f>DATE($B$3,8,31)</f>
        <v>41517</v>
      </c>
      <c r="P8" s="55">
        <f>DATE($B$3,9,30)</f>
        <v>41547</v>
      </c>
      <c r="Q8" s="55">
        <f>DATE($B$3,10,31)</f>
        <v>41578</v>
      </c>
      <c r="R8" s="55">
        <f>DATE($B$3,11,30)</f>
        <v>41608</v>
      </c>
      <c r="S8" s="55">
        <f>DATE($B$3,12,31)</f>
        <v>41639</v>
      </c>
      <c r="T8" s="51"/>
      <c r="U8" s="51"/>
      <c r="V8" s="51"/>
      <c r="W8" s="51"/>
      <c r="X8" s="51"/>
      <c r="Y8" s="56"/>
    </row>
    <row r="9" spans="1:25" ht="12.75">
      <c r="A9" s="70" t="s">
        <v>25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25" ht="12.75">
      <c r="A10" s="4"/>
      <c r="B10" s="4"/>
      <c r="C10" s="6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6"/>
    </row>
    <row r="11" spans="1:25" ht="12.75">
      <c r="A11" s="4"/>
      <c r="B11" s="4"/>
      <c r="C11" s="6"/>
      <c r="D11" s="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6"/>
    </row>
    <row r="12" spans="1:25" ht="12.75">
      <c r="A12" s="4"/>
      <c r="B12" s="4"/>
      <c r="C12" s="6"/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</row>
    <row r="13" spans="1:25" ht="12.75">
      <c r="A13" s="4"/>
      <c r="B13" s="4"/>
      <c r="C13" s="6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6"/>
    </row>
    <row r="14" spans="1:25" ht="12.75">
      <c r="A14" s="4"/>
      <c r="B14" s="4"/>
      <c r="C14" s="6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6"/>
    </row>
    <row r="15" spans="1:25" ht="12.75">
      <c r="A15" s="4"/>
      <c r="B15" s="4"/>
      <c r="C15" s="6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6"/>
    </row>
    <row r="16" spans="1:25" ht="12.75">
      <c r="A16" s="4"/>
      <c r="B16" s="4"/>
      <c r="C16" s="6"/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6"/>
    </row>
    <row r="17" spans="1:25" ht="12.75">
      <c r="A17" s="4"/>
      <c r="B17" s="4"/>
      <c r="C17" s="6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6"/>
    </row>
    <row r="18" spans="1:25" ht="12.75">
      <c r="A18" s="4"/>
      <c r="B18" s="4"/>
      <c r="C18" s="6"/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1:25" ht="12.75">
      <c r="A19" s="4"/>
      <c r="B19" s="4"/>
      <c r="C19" s="6"/>
      <c r="D19" s="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6"/>
    </row>
    <row r="20" spans="1:25" ht="12.75">
      <c r="A20" s="4"/>
      <c r="B20" s="4"/>
      <c r="C20" s="6"/>
      <c r="D20" s="7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6"/>
    </row>
    <row r="21" spans="1:25" ht="12.75">
      <c r="A21" s="4"/>
      <c r="B21" s="4"/>
      <c r="C21" s="6"/>
      <c r="D21" s="7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6"/>
    </row>
    <row r="22" spans="1:25" ht="12.75">
      <c r="A22" s="4"/>
      <c r="B22" s="4"/>
      <c r="C22" s="6"/>
      <c r="D22" s="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6"/>
    </row>
    <row r="23" spans="1:25" ht="12.75">
      <c r="A23" s="4"/>
      <c r="B23" s="4"/>
      <c r="C23" s="6"/>
      <c r="D23" s="7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6"/>
    </row>
    <row r="24" spans="1:25" ht="12.75">
      <c r="A24" s="4"/>
      <c r="B24" s="4"/>
      <c r="C24" s="6"/>
      <c r="D24" s="7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6"/>
    </row>
    <row r="25" spans="1:25" ht="12.75">
      <c r="A25" s="4"/>
      <c r="B25" s="4"/>
      <c r="C25" s="6"/>
      <c r="D25" s="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"/>
    </row>
    <row r="26" spans="1:25" ht="12.75">
      <c r="A26" s="4"/>
      <c r="B26" s="4"/>
      <c r="C26" s="6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"/>
    </row>
    <row r="27" spans="1:25" ht="12.75">
      <c r="A27" s="4"/>
      <c r="B27" s="4"/>
      <c r="C27" s="6"/>
      <c r="D27" s="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6"/>
    </row>
    <row r="28" spans="1:25" ht="12.75">
      <c r="A28" s="4"/>
      <c r="B28" s="4"/>
      <c r="C28" s="6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6"/>
    </row>
    <row r="29" spans="1:25" ht="12.75">
      <c r="A29" s="4"/>
      <c r="B29" s="4"/>
      <c r="C29" s="6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2.75">
      <c r="A30" s="4"/>
      <c r="B30" s="4"/>
      <c r="C30" s="6"/>
      <c r="D30" s="7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2.75">
      <c r="A31" s="4"/>
      <c r="B31" s="4"/>
      <c r="C31" s="6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6"/>
    </row>
    <row r="32" spans="1:25" ht="12.75">
      <c r="A32" s="4"/>
      <c r="B32" s="4"/>
      <c r="C32" s="6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6"/>
    </row>
    <row r="33" spans="3:25" s="4" customFormat="1" ht="12.75">
      <c r="C33" s="6"/>
      <c r="D33" s="7"/>
      <c r="Y33" s="6"/>
    </row>
    <row r="34" spans="3:25" s="4" customFormat="1" ht="12.75">
      <c r="C34" s="6"/>
      <c r="D34" s="7"/>
      <c r="Y34" s="6"/>
    </row>
    <row r="35" spans="3:25" s="4" customFormat="1" ht="12.75">
      <c r="C35" s="6"/>
      <c r="D35" s="7"/>
      <c r="Y35" s="6"/>
    </row>
    <row r="36" spans="3:25" s="4" customFormat="1" ht="12.75">
      <c r="C36" s="6"/>
      <c r="D36" s="7"/>
      <c r="Y36" s="6"/>
    </row>
    <row r="37" spans="3:25" s="4" customFormat="1" ht="12.75">
      <c r="C37" s="6"/>
      <c r="D37" s="7"/>
      <c r="Y37" s="6"/>
    </row>
    <row r="38" spans="3:25" s="4" customFormat="1" ht="12.75">
      <c r="C38" s="6"/>
      <c r="D38" s="7"/>
      <c r="Y38" s="6"/>
    </row>
    <row r="39" spans="3:25" s="4" customFormat="1" ht="12.75">
      <c r="C39" s="6"/>
      <c r="D39" s="7"/>
      <c r="Y39" s="6"/>
    </row>
    <row r="40" spans="3:25" s="4" customFormat="1" ht="12.75">
      <c r="C40" s="6"/>
      <c r="D40" s="7"/>
      <c r="Y40" s="6"/>
    </row>
    <row r="41" spans="3:25" s="4" customFormat="1" ht="12.75">
      <c r="C41" s="6"/>
      <c r="D41" s="7"/>
      <c r="Y41" s="6"/>
    </row>
    <row r="42" spans="3:25" s="4" customFormat="1" ht="12.75">
      <c r="C42" s="6"/>
      <c r="D42" s="7"/>
      <c r="Y42" s="6"/>
    </row>
    <row r="43" spans="3:25" s="4" customFormat="1" ht="12.75">
      <c r="C43" s="6"/>
      <c r="D43" s="7"/>
      <c r="Y43" s="6"/>
    </row>
    <row r="44" spans="3:25" s="4" customFormat="1" ht="12.75">
      <c r="C44" s="6"/>
      <c r="D44" s="7"/>
      <c r="Y44" s="6"/>
    </row>
    <row r="45" spans="3:25" s="4" customFormat="1" ht="12.75">
      <c r="C45" s="6"/>
      <c r="D45" s="7"/>
      <c r="Y45" s="6"/>
    </row>
    <row r="46" spans="3:25" s="4" customFormat="1" ht="12.75">
      <c r="C46" s="6"/>
      <c r="D46" s="7"/>
      <c r="Y46" s="6"/>
    </row>
    <row r="47" spans="3:25" s="4" customFormat="1" ht="12.75">
      <c r="C47" s="6"/>
      <c r="D47" s="7"/>
      <c r="Y47" s="6"/>
    </row>
    <row r="48" spans="3:25" s="4" customFormat="1" ht="12.75">
      <c r="C48" s="6"/>
      <c r="D48" s="7"/>
      <c r="Y48" s="6"/>
    </row>
    <row r="49" spans="3:25" s="4" customFormat="1" ht="12.75">
      <c r="C49" s="6"/>
      <c r="D49" s="7"/>
      <c r="Y49" s="6"/>
    </row>
    <row r="50" spans="3:25" s="4" customFormat="1" ht="12.75">
      <c r="C50" s="6"/>
      <c r="D50" s="7"/>
      <c r="Y50" s="6"/>
    </row>
    <row r="51" spans="3:25" s="4" customFormat="1" ht="12.75">
      <c r="C51" s="6"/>
      <c r="D51" s="7"/>
      <c r="Y51" s="6"/>
    </row>
    <row r="52" spans="3:25" s="4" customFormat="1" ht="12.75">
      <c r="C52" s="6"/>
      <c r="D52" s="7"/>
      <c r="Y52" s="6"/>
    </row>
    <row r="53" spans="3:25" s="4" customFormat="1" ht="12.75">
      <c r="C53" s="6"/>
      <c r="D53" s="7"/>
      <c r="Y53" s="6"/>
    </row>
    <row r="54" spans="3:25" s="4" customFormat="1" ht="12.75">
      <c r="C54" s="6"/>
      <c r="D54" s="7"/>
      <c r="Y54" s="6"/>
    </row>
    <row r="55" spans="3:25" s="4" customFormat="1" ht="12.75">
      <c r="C55" s="6"/>
      <c r="D55" s="7"/>
      <c r="Y55" s="6"/>
    </row>
    <row r="56" spans="3:25" s="4" customFormat="1" ht="12.75">
      <c r="C56" s="6"/>
      <c r="D56" s="7"/>
      <c r="Y56" s="6"/>
    </row>
    <row r="57" spans="3:25" s="4" customFormat="1" ht="12.75">
      <c r="C57" s="6"/>
      <c r="D57" s="7"/>
      <c r="Y57" s="6"/>
    </row>
    <row r="58" spans="3:25" s="4" customFormat="1" ht="12.75">
      <c r="C58" s="6"/>
      <c r="D58" s="7"/>
      <c r="Y58" s="6"/>
    </row>
    <row r="59" spans="3:25" s="4" customFormat="1" ht="12.75">
      <c r="C59" s="6"/>
      <c r="D59" s="7"/>
      <c r="Y59" s="6"/>
    </row>
    <row r="60" spans="3:25" s="4" customFormat="1" ht="12.75">
      <c r="C60" s="6"/>
      <c r="D60" s="7"/>
      <c r="Y60" s="6"/>
    </row>
    <row r="61" spans="3:25" s="4" customFormat="1" ht="12.75">
      <c r="C61" s="6"/>
      <c r="D61" s="7"/>
      <c r="Y61" s="6"/>
    </row>
    <row r="62" spans="3:25" s="4" customFormat="1" ht="12.75">
      <c r="C62" s="6"/>
      <c r="D62" s="7"/>
      <c r="Y62" s="6"/>
    </row>
    <row r="63" spans="3:25" s="4" customFormat="1" ht="12.75">
      <c r="C63" s="6"/>
      <c r="D63" s="7"/>
      <c r="Y63" s="6"/>
    </row>
    <row r="64" spans="3:25" s="4" customFormat="1" ht="12.75">
      <c r="C64" s="6"/>
      <c r="D64" s="7"/>
      <c r="Y64" s="6"/>
    </row>
    <row r="65" spans="3:25" s="4" customFormat="1" ht="12.75">
      <c r="C65" s="6"/>
      <c r="D65" s="7"/>
      <c r="Y65" s="6"/>
    </row>
    <row r="66" spans="3:25" s="4" customFormat="1" ht="12.75">
      <c r="C66" s="6"/>
      <c r="D66" s="7"/>
      <c r="Y66" s="6"/>
    </row>
    <row r="67" spans="3:25" s="4" customFormat="1" ht="12.75">
      <c r="C67" s="6"/>
      <c r="D67" s="7"/>
      <c r="Y67" s="6"/>
    </row>
    <row r="68" spans="3:25" s="4" customFormat="1" ht="12.75">
      <c r="C68" s="6"/>
      <c r="D68" s="7"/>
      <c r="Y68" s="6"/>
    </row>
    <row r="69" spans="3:25" s="4" customFormat="1" ht="12.75">
      <c r="C69" s="6"/>
      <c r="D69" s="7"/>
      <c r="Y69" s="6"/>
    </row>
    <row r="70" spans="3:25" s="4" customFormat="1" ht="12.75">
      <c r="C70" s="6"/>
      <c r="D70" s="7"/>
      <c r="Y70" s="6"/>
    </row>
    <row r="71" spans="3:25" s="4" customFormat="1" ht="12.75">
      <c r="C71" s="6"/>
      <c r="D71" s="7"/>
      <c r="Y71" s="6"/>
    </row>
    <row r="72" spans="3:25" s="4" customFormat="1" ht="12.75">
      <c r="C72" s="6"/>
      <c r="D72" s="7"/>
      <c r="Y72" s="6"/>
    </row>
    <row r="73" spans="3:25" s="4" customFormat="1" ht="12.75">
      <c r="C73" s="6"/>
      <c r="D73" s="7"/>
      <c r="Y73" s="6"/>
    </row>
    <row r="74" spans="3:25" s="4" customFormat="1" ht="12.75">
      <c r="C74" s="6"/>
      <c r="D74" s="7"/>
      <c r="Y74" s="6"/>
    </row>
    <row r="75" spans="3:25" s="4" customFormat="1" ht="12.75">
      <c r="C75" s="6"/>
      <c r="D75" s="7"/>
      <c r="Y75" s="6"/>
    </row>
    <row r="76" spans="3:25" s="4" customFormat="1" ht="12.75">
      <c r="C76" s="6"/>
      <c r="D76" s="7"/>
      <c r="Y76" s="6"/>
    </row>
    <row r="77" spans="3:25" s="4" customFormat="1" ht="12.75">
      <c r="C77" s="6"/>
      <c r="D77" s="7"/>
      <c r="Y77" s="6"/>
    </row>
    <row r="78" spans="3:25" s="4" customFormat="1" ht="12.75">
      <c r="C78" s="6"/>
      <c r="D78" s="7"/>
      <c r="Y78" s="6"/>
    </row>
    <row r="79" spans="3:25" s="4" customFormat="1" ht="12.75">
      <c r="C79" s="6"/>
      <c r="D79" s="7"/>
      <c r="Y79" s="6"/>
    </row>
    <row r="80" spans="3:25" s="4" customFormat="1" ht="12.75">
      <c r="C80" s="6"/>
      <c r="D80" s="7"/>
      <c r="Y80" s="6"/>
    </row>
    <row r="81" spans="3:25" s="4" customFormat="1" ht="12.75">
      <c r="C81" s="6"/>
      <c r="D81" s="7"/>
      <c r="Y81" s="6"/>
    </row>
    <row r="82" spans="3:25" s="4" customFormat="1" ht="12.75">
      <c r="C82" s="6"/>
      <c r="D82" s="7"/>
      <c r="Y82" s="6"/>
    </row>
    <row r="83" spans="3:25" s="4" customFormat="1" ht="12.75">
      <c r="C83" s="6"/>
      <c r="D83" s="7"/>
      <c r="Y83" s="6"/>
    </row>
    <row r="84" spans="3:25" s="4" customFormat="1" ht="12.75">
      <c r="C84" s="6"/>
      <c r="D84" s="7"/>
      <c r="Y84" s="6"/>
    </row>
    <row r="85" spans="3:25" s="4" customFormat="1" ht="12.75">
      <c r="C85" s="6"/>
      <c r="D85" s="7"/>
      <c r="Y85" s="6"/>
    </row>
    <row r="86" spans="3:25" s="4" customFormat="1" ht="12.75">
      <c r="C86" s="6"/>
      <c r="D86" s="7"/>
      <c r="Y86" s="6"/>
    </row>
    <row r="87" spans="3:25" s="4" customFormat="1" ht="12.75">
      <c r="C87" s="6"/>
      <c r="D87" s="7"/>
      <c r="Y87" s="6"/>
    </row>
    <row r="88" spans="3:25" s="4" customFormat="1" ht="12.75">
      <c r="C88" s="6"/>
      <c r="D88" s="7"/>
      <c r="Y88" s="6"/>
    </row>
    <row r="89" spans="3:25" s="4" customFormat="1" ht="12.75">
      <c r="C89" s="6"/>
      <c r="D89" s="7"/>
      <c r="Y89" s="6"/>
    </row>
    <row r="90" spans="3:25" s="4" customFormat="1" ht="12.75">
      <c r="C90" s="6"/>
      <c r="D90" s="7"/>
      <c r="Y90" s="6"/>
    </row>
    <row r="91" spans="3:25" s="4" customFormat="1" ht="12.75">
      <c r="C91" s="6"/>
      <c r="D91" s="7"/>
      <c r="Y91" s="6"/>
    </row>
    <row r="92" spans="3:25" s="4" customFormat="1" ht="12.75">
      <c r="C92" s="6"/>
      <c r="D92" s="7"/>
      <c r="Y92" s="6"/>
    </row>
    <row r="93" spans="3:25" s="4" customFormat="1" ht="12.75">
      <c r="C93" s="6"/>
      <c r="D93" s="7"/>
      <c r="Y93" s="6"/>
    </row>
    <row r="94" spans="3:25" s="4" customFormat="1" ht="12.75">
      <c r="C94" s="6"/>
      <c r="D94" s="7"/>
      <c r="Y94" s="6"/>
    </row>
    <row r="95" spans="3:25" s="4" customFormat="1" ht="12.75">
      <c r="C95" s="6"/>
      <c r="D95" s="7"/>
      <c r="Y95" s="6"/>
    </row>
    <row r="96" spans="3:25" s="4" customFormat="1" ht="12.75">
      <c r="C96" s="6"/>
      <c r="D96" s="7"/>
      <c r="Y96" s="6"/>
    </row>
  </sheetData>
  <sheetProtection password="EF65" sheet="1" objects="1" scenarios="1"/>
  <mergeCells count="3">
    <mergeCell ref="A1:Y1"/>
    <mergeCell ref="U3:Y3"/>
    <mergeCell ref="A9:Y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B3" sqref="B3"/>
    </sheetView>
  </sheetViews>
  <sheetFormatPr defaultColWidth="9.140625" defaultRowHeight="12.75"/>
  <cols>
    <col min="1" max="1" width="38.8515625" style="0" customWidth="1"/>
    <col min="2" max="2" width="37.57421875" style="0" customWidth="1"/>
    <col min="3" max="69" width="9.140625" style="17" customWidth="1"/>
  </cols>
  <sheetData>
    <row r="1" spans="1:2" ht="15.75">
      <c r="A1" s="71" t="s">
        <v>45</v>
      </c>
      <c r="B1" s="72"/>
    </row>
    <row r="2" spans="1:2" ht="12.75">
      <c r="A2" s="73"/>
      <c r="B2" s="73"/>
    </row>
    <row r="3" spans="1:2" ht="12.75">
      <c r="A3" s="16" t="s">
        <v>24</v>
      </c>
      <c r="B3" s="18" t="str">
        <f>+ZALOHY!U3</f>
        <v>ABC s.r.o.</v>
      </c>
    </row>
    <row r="4" spans="1:2" ht="12.75">
      <c r="A4" s="74"/>
      <c r="B4" s="75"/>
    </row>
    <row r="5" spans="1:2" ht="13.5" thickBot="1">
      <c r="A5" s="76"/>
      <c r="B5" s="76"/>
    </row>
    <row r="6" spans="1:2" ht="19.5" customHeight="1" thickBot="1">
      <c r="A6" s="19" t="s">
        <v>34</v>
      </c>
      <c r="B6" s="20" t="s">
        <v>35</v>
      </c>
    </row>
    <row r="7" spans="1:2" ht="19.5" customHeight="1">
      <c r="A7" s="21" t="s">
        <v>46</v>
      </c>
      <c r="B7" s="22">
        <v>0</v>
      </c>
    </row>
    <row r="8" spans="1:2" ht="19.5" customHeight="1">
      <c r="A8" s="23" t="s">
        <v>47</v>
      </c>
      <c r="B8" s="24">
        <f>+ZALOHY!T7</f>
        <v>0</v>
      </c>
    </row>
    <row r="9" spans="1:2" ht="19.5" customHeight="1">
      <c r="A9" s="23" t="s">
        <v>48</v>
      </c>
      <c r="B9" s="24">
        <f>+ZALOHY!U7</f>
        <v>0</v>
      </c>
    </row>
    <row r="10" spans="1:2" ht="19.5" customHeight="1">
      <c r="A10" s="23" t="s">
        <v>49</v>
      </c>
      <c r="B10" s="24">
        <f>+ZALOHY!V7</f>
        <v>0</v>
      </c>
    </row>
    <row r="11" spans="1:2" ht="19.5" customHeight="1" thickBot="1">
      <c r="A11" s="25" t="s">
        <v>50</v>
      </c>
      <c r="B11" s="26">
        <f>+ZALOHY!W7</f>
        <v>0</v>
      </c>
    </row>
    <row r="12" spans="1:2" ht="12.75">
      <c r="A12" s="16"/>
      <c r="B12" s="16"/>
    </row>
    <row r="13" spans="1:2" ht="12.75">
      <c r="A13" s="77" t="s">
        <v>36</v>
      </c>
      <c r="B13" s="75"/>
    </row>
    <row r="14" spans="1:2" ht="70.5" customHeight="1">
      <c r="A14" s="78" t="s">
        <v>42</v>
      </c>
      <c r="B14" s="75"/>
    </row>
    <row r="15" spans="1:2" ht="16.5" customHeight="1">
      <c r="A15" s="73" t="s">
        <v>51</v>
      </c>
      <c r="B15" s="73"/>
    </row>
    <row r="16" spans="1:2" ht="39.75" customHeight="1">
      <c r="A16" s="78" t="s">
        <v>43</v>
      </c>
      <c r="B16" s="78"/>
    </row>
    <row r="17" spans="1:2" ht="15" customHeight="1">
      <c r="A17" s="73"/>
      <c r="B17" s="73"/>
    </row>
    <row r="18" spans="1:2" ht="15" customHeight="1">
      <c r="A18" s="73"/>
      <c r="B18" s="73"/>
    </row>
    <row r="19" spans="1:2" ht="15" customHeight="1">
      <c r="A19" s="73"/>
      <c r="B19" s="73"/>
    </row>
    <row r="20" spans="1:2" ht="15" customHeight="1">
      <c r="A20" s="16"/>
      <c r="B20" s="27" t="s">
        <v>37</v>
      </c>
    </row>
    <row r="21" spans="1:2" ht="15" customHeight="1">
      <c r="A21" s="16"/>
      <c r="B21" s="28" t="s">
        <v>38</v>
      </c>
    </row>
    <row r="22" spans="1:2" ht="12.75">
      <c r="A22" s="17"/>
      <c r="B22" s="17"/>
    </row>
    <row r="23" spans="1:2" ht="12.75">
      <c r="A23" s="17"/>
      <c r="B23" s="17"/>
    </row>
    <row r="24" spans="1:2" ht="12.75">
      <c r="A24" s="17"/>
      <c r="B24" s="17"/>
    </row>
    <row r="25" spans="1:2" ht="12.75">
      <c r="A25" s="17"/>
      <c r="B25" s="17"/>
    </row>
    <row r="26" spans="1:2" ht="12.75">
      <c r="A26" s="17"/>
      <c r="B26" s="17"/>
    </row>
    <row r="27" spans="1:2" ht="12.75">
      <c r="A27" s="17"/>
      <c r="B27" s="17"/>
    </row>
    <row r="28" spans="1:2" ht="12.75">
      <c r="A28" s="17"/>
      <c r="B28" s="17"/>
    </row>
    <row r="29" spans="1:2" ht="12.75">
      <c r="A29" s="17"/>
      <c r="B29" s="17"/>
    </row>
    <row r="30" spans="1:2" ht="12.75">
      <c r="A30" s="17"/>
      <c r="B30" s="17"/>
    </row>
    <row r="31" spans="1:2" ht="12.75">
      <c r="A31" s="17"/>
      <c r="B31" s="17"/>
    </row>
    <row r="32" spans="1:2" ht="12.75">
      <c r="A32" s="17"/>
      <c r="B32" s="17"/>
    </row>
    <row r="33" spans="1:2" ht="12.75">
      <c r="A33" s="17"/>
      <c r="B33" s="17"/>
    </row>
    <row r="34" spans="1:2" ht="12.75">
      <c r="A34" s="17"/>
      <c r="B34" s="17"/>
    </row>
    <row r="35" spans="1:2" ht="12.75">
      <c r="A35" s="17"/>
      <c r="B35" s="17"/>
    </row>
    <row r="36" spans="1:2" ht="12.75">
      <c r="A36" s="17"/>
      <c r="B36" s="17"/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</sheetData>
  <sheetProtection password="EF65" sheet="1" objects="1" scenarios="1"/>
  <mergeCells count="10">
    <mergeCell ref="A18:B18"/>
    <mergeCell ref="A19:B19"/>
    <mergeCell ref="A14:B14"/>
    <mergeCell ref="A15:B15"/>
    <mergeCell ref="A16:B16"/>
    <mergeCell ref="A17:B17"/>
    <mergeCell ref="A1:B1"/>
    <mergeCell ref="A2:B2"/>
    <mergeCell ref="A4:B5"/>
    <mergeCell ref="A13:B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2011-11-26T11:09:11Z</cp:lastPrinted>
  <dcterms:created xsi:type="dcterms:W3CDTF">2008-09-08T06:14:48Z</dcterms:created>
  <dcterms:modified xsi:type="dcterms:W3CDTF">2012-11-15T08:27:06Z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